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Лист1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<sst xmlns="http://schemas.openxmlformats.org/spreadsheetml/2006/main" count="39" uniqueCount="39">
  <si>
    <t>ВСЕГО РАСХОДОВ</t>
  </si>
  <si>
    <t>Наименование</t>
  </si>
  <si>
    <t>Целевая статья</t>
  </si>
  <si>
    <t>12 0 00 00000</t>
  </si>
  <si>
    <t>10 0 00 00000</t>
  </si>
  <si>
    <t>08 0 00 00000</t>
  </si>
  <si>
    <t>07 0 00 00000</t>
  </si>
  <si>
    <t>06 0 00 00000</t>
  </si>
  <si>
    <t>05 0 00 00000</t>
  </si>
  <si>
    <t>14 0 00 00000</t>
  </si>
  <si>
    <t>15 0 00 00000</t>
  </si>
  <si>
    <t>99 0 00 00000</t>
  </si>
  <si>
    <t>16 0 00 00000</t>
  </si>
  <si>
    <t>04 0 00 00000</t>
  </si>
  <si>
    <t>01 0 00 00000</t>
  </si>
  <si>
    <t>09 0 00 00000</t>
  </si>
  <si>
    <t>17 0 00 00000</t>
  </si>
  <si>
    <t>Администрация городского поселения Туманный Кольского района</t>
  </si>
  <si>
    <t>Единица измерений: рубль</t>
  </si>
  <si>
    <t>Касс.расход</t>
  </si>
  <si>
    <t>Остаток росписи/плана</t>
  </si>
  <si>
    <t>Уточненная роспись/план</t>
  </si>
  <si>
    <t>Исполнение росписи/плана</t>
  </si>
  <si>
    <t>Финансирование (областные средства)</t>
  </si>
  <si>
    <t xml:space="preserve"> </t>
  </si>
  <si>
    <t>Исполнение муниципальных программ                                                                                                                                                                 за период с 01.01.2023 г. по 31.03.2023 г.</t>
  </si>
  <si>
    <t>Муниципальная программа 8  "Развитие муниципального управления" на 2023-2025 годы"</t>
  </si>
  <si>
    <t>Муниципальная программа 9 "Повышение эффективности бюджетных расходов городского поселения Туманный Кольского района на 2023- 2025 годы"</t>
  </si>
  <si>
    <t>Муниципальная программа 16 «Профилактика правонарушений, противодействие терроризму и экстремизму на территории городского поселения Туманный Кольского муниципального района Мурманской области» на 2023-2025 гг.</t>
  </si>
  <si>
    <t>Муниципальная программа 17  «Обеспечение безопасности населения и выполнение мероприятий гражданской обороны на территории муниципального образования городского поселения Туманный Кольского муниципального района Мурманской области на 2023-2025 годы»</t>
  </si>
  <si>
    <t>Муниципальная программа 14 "Осуществление мероприятий по отлову и содержанию животных без владельцев  территории муниципального образования городского поселения Туманный Кольского муниципального района Мурманской области» на 2023-2025 годы</t>
  </si>
  <si>
    <t>Муниципальная программа 1 «Содержание, развитие и обслуживание сети автодорог общего пользования городского поселения Туманный Кольского муниципального района Мурманской области на 2023-2025 годы»</t>
  </si>
  <si>
    <t>Муниципальная программа 10 "Обеспечение безопасности дорожного движения на территории муниципального образования городского поселения Туманный Кольского муниципального района Мурманской области на 2023- 2025 годы"</t>
  </si>
  <si>
    <t>Муниципальная программа 12 "Капитальный ремонт общего имущества в многоквартирных домах муниципального образования городского поселения Туманный Кольского муниципального района Мурманской области на 2023-2025гг."</t>
  </si>
  <si>
    <t>Муниципальная программа 15 "Оплата коммунальных услуг и услуг по содержанию имущества в части пустующих муниципальных помещений на 2023-2025 годы</t>
  </si>
  <si>
    <t xml:space="preserve">Муниципальная программа 4 "Подготовка объектов и систем жизнеобеспечения на территории муниципального образования городского поселения Туманный Кольского муниципального района Мурманской области к работе в отопительный период на 2023 - 2025 гг" </t>
  </si>
  <si>
    <t xml:space="preserve">Муниципальная программа 7 «Жилищно-коммунальное хозяйство» на 2023-2025 годы
</t>
  </si>
  <si>
    <t>Муниципальная программа 6 "Благоустройство территории муниципального образования городского поселения Туманный Кольского муниципального района Мурманской области» на 2023 - 2025 годы"</t>
  </si>
  <si>
    <t xml:space="preserve">Муниципальная программа 5 "Развитие культуры в муниципальном образовании городского поселения Туманный Кольского муниципального района Мурманской области» на 2023 - 2025 годы"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</si>
</sst>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"/>
      <family val="2"/>
    </font>
    <font>
      <sz val="14"/>
      <color indexed="9"/>
      <name val="Times New Roman"/>
      <family val="2"/>
    </font>
    <font>
      <sz val="12"/>
      <color indexed="9"/>
      <name val="Times New Roman"/>
      <family val="2"/>
    </font>
    <font>
      <i/>
      <sz val="10"/>
      <color indexed="9"/>
      <name val="Times New Roman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i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8"/>
      <color indexed="9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4" fillId="0" borderId="14" xfId="0" applyNumberFormat="1" applyFont="1" applyFill="1" applyBorder="1" applyAlignment="1">
      <alignment horizontal="justify" wrapText="1"/>
    </xf>
    <xf numFmtId="10" fontId="7" fillId="0" borderId="15" xfId="0" applyNumberFormat="1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horizontal="justify" vertical="center" wrapText="1"/>
    </xf>
    <xf numFmtId="2" fontId="4" fillId="0" borderId="14" xfId="0" applyNumberFormat="1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>
      <alignment horizontal="left" vertical="center" wrapText="1" readingOrder="1"/>
    </xf>
    <xf numFmtId="2" fontId="4" fillId="0" borderId="14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justify" vertical="top"/>
    </xf>
    <xf numFmtId="0" fontId="4" fillId="33" borderId="14" xfId="53" applyNumberFormat="1" applyFont="1" applyFill="1" applyBorder="1" applyAlignment="1">
      <alignment horizontal="left" vertical="center" wrapText="1"/>
      <protection/>
    </xf>
    <xf numFmtId="2" fontId="7" fillId="0" borderId="14" xfId="0" applyNumberFormat="1" applyFont="1" applyFill="1" applyBorder="1" applyAlignment="1">
      <alignment horizontal="justify" vertical="top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justify" vertical="center" wrapText="1"/>
    </xf>
    <xf numFmtId="4" fontId="0" fillId="0" borderId="0" xfId="0" applyNumberFormat="1" applyAlignment="1">
      <alignment vertical="center"/>
    </xf>
    <xf numFmtId="2" fontId="4" fillId="0" borderId="14" xfId="0" applyNumberFormat="1" applyFont="1" applyFill="1" applyBorder="1" applyAlignment="1">
      <alignment vertical="top" wrapText="1"/>
    </xf>
    <xf numFmtId="4" fontId="7" fillId="0" borderId="19" xfId="0" applyNumberFormat="1" applyFont="1" applyFill="1" applyBorder="1" applyAlignment="1">
      <alignment horizontal="center" vertical="center" wrapText="1"/>
    </xf>
    <xf numFmtId="10" fontId="7" fillId="0" borderId="20" xfId="0" applyNumberFormat="1" applyFont="1" applyFill="1" applyBorder="1" applyAlignment="1">
      <alignment vertical="center" wrapText="1"/>
    </xf>
    <xf numFmtId="10" fontId="7" fillId="0" borderId="21" xfId="0" applyNumberFormat="1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D2DBE5"/>
      <rgbColor rgb="00C0C0C0"/>
      <rgbColor rgb="00CCFFFF"/>
      <rgbColor rgb="00FFFF00"/>
      <rgbColor rgb="00FFFFFF"/>
      <rgbColor rgb="00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5;&#1088;&#1080;&#1083;&#1086;&#1078;&#1077;&#1085;&#1080;&#1077;%205%20&#1056;&#1072;&#1079;&#1076;&#1077;&#1083;%20&#1087;&#1086;&#1076;&#1088;&#1072;&#1079;&#1076;&#1077;&#1083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">
          <cell r="A14" t="str">
            <v>Непрограммная деятельность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90" zoomScaleNormal="90" workbookViewId="0" topLeftCell="A22">
      <selection activeCell="D15" sqref="D15"/>
    </sheetView>
  </sheetViews>
  <sheetFormatPr defaultColWidth="9.140625" defaultRowHeight="12.75" customHeight="1"/>
  <cols>
    <col min="1" max="1" width="65.421875" style="0" customWidth="1"/>
    <col min="2" max="2" width="13.57421875" style="0" customWidth="1"/>
    <col min="3" max="3" width="16.421875" style="0" customWidth="1"/>
    <col min="4" max="4" width="17.57421875" style="0" customWidth="1"/>
    <col min="5" max="5" width="15.140625" style="0" customWidth="1"/>
    <col min="6" max="6" width="15.28125" style="0" customWidth="1"/>
    <col min="7" max="7" width="16.00390625" style="0" customWidth="1"/>
    <col min="8" max="8" width="19.28125" style="0" customWidth="1"/>
    <col min="9" max="9" width="36.7109375" style="0" customWidth="1"/>
  </cols>
  <sheetData>
    <row r="1" spans="2:7" ht="15.75">
      <c r="B1" s="1"/>
      <c r="C1" s="1"/>
      <c r="D1" s="1"/>
      <c r="E1" s="41"/>
      <c r="F1" s="41"/>
      <c r="G1" s="41"/>
    </row>
    <row r="2" spans="1:7" ht="15.75">
      <c r="A2" s="4" t="s">
        <v>17</v>
      </c>
      <c r="B2" s="1"/>
      <c r="C2" s="1"/>
      <c r="D2" s="41"/>
      <c r="E2" s="41"/>
      <c r="F2" s="41"/>
      <c r="G2" s="41"/>
    </row>
    <row r="3" spans="2:7" ht="15.75" customHeight="1">
      <c r="B3" s="41"/>
      <c r="C3" s="41"/>
      <c r="D3" s="41"/>
      <c r="E3" s="41"/>
      <c r="F3" s="41"/>
      <c r="G3" s="41"/>
    </row>
    <row r="4" spans="1:7" ht="63" customHeight="1">
      <c r="A4" s="40" t="s">
        <v>25</v>
      </c>
      <c r="B4" s="40"/>
      <c r="C4" s="40"/>
      <c r="D4" s="40"/>
      <c r="E4" s="40"/>
      <c r="F4" s="40"/>
      <c r="G4" s="40"/>
    </row>
    <row r="5" spans="1:7" ht="15" thickBot="1">
      <c r="A5" s="5" t="s">
        <v>24</v>
      </c>
      <c r="B5" s="6"/>
      <c r="C5" s="7"/>
      <c r="D5" s="5"/>
      <c r="E5" s="42" t="s">
        <v>18</v>
      </c>
      <c r="F5" s="43"/>
      <c r="G5" s="43"/>
    </row>
    <row r="6" spans="1:7" ht="39.75" customHeight="1" thickBot="1">
      <c r="A6" s="27" t="s">
        <v>1</v>
      </c>
      <c r="B6" s="28" t="s">
        <v>2</v>
      </c>
      <c r="C6" s="28" t="s">
        <v>21</v>
      </c>
      <c r="D6" s="29" t="s">
        <v>23</v>
      </c>
      <c r="E6" s="29" t="s">
        <v>19</v>
      </c>
      <c r="F6" s="30" t="s">
        <v>20</v>
      </c>
      <c r="G6" s="31" t="s">
        <v>22</v>
      </c>
    </row>
    <row r="7" spans="1:7" ht="12.75" hidden="1">
      <c r="A7" s="13"/>
      <c r="B7" s="14"/>
      <c r="C7" s="14"/>
      <c r="D7" s="14"/>
      <c r="E7" s="14"/>
      <c r="F7" s="14"/>
      <c r="G7" s="15"/>
    </row>
    <row r="8" spans="1:7" ht="12.75" hidden="1">
      <c r="A8" s="13"/>
      <c r="B8" s="14"/>
      <c r="C8" s="14"/>
      <c r="D8" s="14"/>
      <c r="E8" s="14"/>
      <c r="F8" s="16"/>
      <c r="G8" s="17"/>
    </row>
    <row r="9" spans="1:7" s="2" customFormat="1" ht="54" customHeight="1">
      <c r="A9" s="18" t="s">
        <v>31</v>
      </c>
      <c r="B9" s="8" t="s">
        <v>14</v>
      </c>
      <c r="C9" s="9">
        <v>1995375.02</v>
      </c>
      <c r="D9" s="9">
        <v>0</v>
      </c>
      <c r="E9" s="9">
        <v>0</v>
      </c>
      <c r="F9" s="10">
        <f>C9-E9</f>
        <v>1995375.02</v>
      </c>
      <c r="G9" s="19">
        <f>E9/F9*100%</f>
        <v>0</v>
      </c>
    </row>
    <row r="10" spans="1:7" s="2" customFormat="1" ht="65.25" customHeight="1">
      <c r="A10" s="20" t="s">
        <v>35</v>
      </c>
      <c r="B10" s="8" t="s">
        <v>13</v>
      </c>
      <c r="C10" s="9">
        <v>378806.22</v>
      </c>
      <c r="D10" s="9">
        <v>0</v>
      </c>
      <c r="E10" s="9">
        <v>86825</v>
      </c>
      <c r="F10" s="10">
        <f aca="true" t="shared" si="0" ref="F10:F22">C10-E10</f>
        <v>291981.22</v>
      </c>
      <c r="G10" s="19">
        <f aca="true" t="shared" si="1" ref="G10:G23">E10/F10*100%</f>
        <v>0.2973650154622959</v>
      </c>
    </row>
    <row r="11" spans="1:7" s="2" customFormat="1" ht="44.25" customHeight="1">
      <c r="A11" s="21" t="s">
        <v>38</v>
      </c>
      <c r="B11" s="11" t="s">
        <v>8</v>
      </c>
      <c r="C11" s="9">
        <v>3228527</v>
      </c>
      <c r="D11" s="9">
        <v>160000</v>
      </c>
      <c r="E11" s="9">
        <v>690000</v>
      </c>
      <c r="F11" s="10">
        <f t="shared" si="0"/>
        <v>2538527</v>
      </c>
      <c r="G11" s="19">
        <f t="shared" si="1"/>
        <v>0.27181117238461516</v>
      </c>
    </row>
    <row r="12" spans="1:7" s="2" customFormat="1" ht="56.25" customHeight="1">
      <c r="A12" s="22" t="s">
        <v>37</v>
      </c>
      <c r="B12" s="8" t="s">
        <v>7</v>
      </c>
      <c r="C12" s="9">
        <v>601800</v>
      </c>
      <c r="D12" s="9">
        <v>0</v>
      </c>
      <c r="E12" s="9">
        <v>100000</v>
      </c>
      <c r="F12" s="10">
        <f t="shared" si="0"/>
        <v>501800</v>
      </c>
      <c r="G12" s="19">
        <f t="shared" si="1"/>
        <v>0.1992825827022718</v>
      </c>
    </row>
    <row r="13" spans="1:7" s="2" customFormat="1" ht="30.75" customHeight="1">
      <c r="A13" s="36" t="s">
        <v>36</v>
      </c>
      <c r="B13" s="11" t="s">
        <v>6</v>
      </c>
      <c r="C13" s="9">
        <v>1057000</v>
      </c>
      <c r="D13" s="9">
        <v>0</v>
      </c>
      <c r="E13" s="9">
        <v>444110</v>
      </c>
      <c r="F13" s="10">
        <f t="shared" si="0"/>
        <v>612890</v>
      </c>
      <c r="G13" s="19">
        <f t="shared" si="1"/>
        <v>0.7246161627698282</v>
      </c>
    </row>
    <row r="14" spans="1:7" s="2" customFormat="1" ht="32.25" customHeight="1">
      <c r="A14" s="23" t="s">
        <v>26</v>
      </c>
      <c r="B14" s="11" t="s">
        <v>5</v>
      </c>
      <c r="C14" s="9">
        <v>4028038.83</v>
      </c>
      <c r="D14" s="9">
        <v>13713.68</v>
      </c>
      <c r="E14" s="9">
        <v>1005019.33</v>
      </c>
      <c r="F14" s="10">
        <f t="shared" si="0"/>
        <v>3023019.5</v>
      </c>
      <c r="G14" s="19">
        <f t="shared" si="1"/>
        <v>0.3324554572009873</v>
      </c>
    </row>
    <row r="15" spans="1:7" s="3" customFormat="1" ht="42.75" customHeight="1">
      <c r="A15" s="24" t="s">
        <v>27</v>
      </c>
      <c r="B15" s="11" t="s">
        <v>15</v>
      </c>
      <c r="C15" s="9">
        <v>5315000</v>
      </c>
      <c r="D15" s="9">
        <v>0</v>
      </c>
      <c r="E15" s="9">
        <v>1914435.19</v>
      </c>
      <c r="F15" s="10">
        <f t="shared" si="0"/>
        <v>3400564.81</v>
      </c>
      <c r="G15" s="19">
        <f t="shared" si="1"/>
        <v>0.562975651682992</v>
      </c>
    </row>
    <row r="16" spans="1:7" s="3" customFormat="1" ht="55.5" customHeight="1">
      <c r="A16" s="18" t="s">
        <v>32</v>
      </c>
      <c r="B16" s="11" t="s">
        <v>4</v>
      </c>
      <c r="C16" s="9">
        <v>400000</v>
      </c>
      <c r="D16" s="9">
        <v>0</v>
      </c>
      <c r="E16" s="9">
        <v>0</v>
      </c>
      <c r="F16" s="10">
        <f t="shared" si="0"/>
        <v>400000</v>
      </c>
      <c r="G16" s="19">
        <f t="shared" si="1"/>
        <v>0</v>
      </c>
    </row>
    <row r="17" spans="1:7" s="3" customFormat="1" ht="53.25" customHeight="1">
      <c r="A17" s="20" t="s">
        <v>33</v>
      </c>
      <c r="B17" s="11" t="s">
        <v>3</v>
      </c>
      <c r="C17" s="9">
        <v>2910255</v>
      </c>
      <c r="D17" s="9">
        <v>193158.52</v>
      </c>
      <c r="E17" s="9">
        <v>460740.98</v>
      </c>
      <c r="F17" s="10">
        <f t="shared" si="0"/>
        <v>2449514.02</v>
      </c>
      <c r="G17" s="19">
        <f t="shared" si="1"/>
        <v>0.18809485319867653</v>
      </c>
    </row>
    <row r="18" spans="1:7" s="2" customFormat="1" ht="66" customHeight="1">
      <c r="A18" s="18" t="s">
        <v>30</v>
      </c>
      <c r="B18" s="11" t="s">
        <v>9</v>
      </c>
      <c r="C18" s="9">
        <v>230982</v>
      </c>
      <c r="D18" s="9">
        <v>0</v>
      </c>
      <c r="E18" s="9">
        <v>0</v>
      </c>
      <c r="F18" s="10">
        <f t="shared" si="0"/>
        <v>230982</v>
      </c>
      <c r="G18" s="19">
        <f t="shared" si="1"/>
        <v>0</v>
      </c>
    </row>
    <row r="19" spans="1:7" s="2" customFormat="1" ht="43.5" customHeight="1">
      <c r="A19" s="18" t="s">
        <v>34</v>
      </c>
      <c r="B19" s="8" t="s">
        <v>10</v>
      </c>
      <c r="C19" s="9">
        <v>5470000</v>
      </c>
      <c r="D19" s="9">
        <v>0</v>
      </c>
      <c r="E19" s="9">
        <v>0</v>
      </c>
      <c r="F19" s="10">
        <f t="shared" si="0"/>
        <v>5470000</v>
      </c>
      <c r="G19" s="19">
        <f t="shared" si="1"/>
        <v>0</v>
      </c>
    </row>
    <row r="20" spans="1:7" s="2" customFormat="1" ht="52.5" customHeight="1">
      <c r="A20" s="24" t="s">
        <v>28</v>
      </c>
      <c r="B20" s="8" t="s">
        <v>12</v>
      </c>
      <c r="C20" s="9">
        <v>51000</v>
      </c>
      <c r="D20" s="9">
        <v>0</v>
      </c>
      <c r="E20" s="9">
        <v>0</v>
      </c>
      <c r="F20" s="10">
        <f t="shared" si="0"/>
        <v>51000</v>
      </c>
      <c r="G20" s="19">
        <f t="shared" si="1"/>
        <v>0</v>
      </c>
    </row>
    <row r="21" spans="1:7" s="2" customFormat="1" ht="70.5" customHeight="1">
      <c r="A21" s="25" t="s">
        <v>29</v>
      </c>
      <c r="B21" s="12" t="s">
        <v>16</v>
      </c>
      <c r="C21" s="9">
        <v>92000</v>
      </c>
      <c r="D21" s="9">
        <v>0</v>
      </c>
      <c r="E21" s="9">
        <v>0</v>
      </c>
      <c r="F21" s="10">
        <f t="shared" si="0"/>
        <v>92000</v>
      </c>
      <c r="G21" s="19">
        <f t="shared" si="1"/>
        <v>0</v>
      </c>
    </row>
    <row r="22" spans="1:7" s="2" customFormat="1" ht="17.25" customHeight="1" thickBot="1">
      <c r="A22" s="26" t="str">
        <f>'[1]Лист1'!$A$14</f>
        <v>Непрограммная деятельность</v>
      </c>
      <c r="B22" s="11" t="s">
        <v>11</v>
      </c>
      <c r="C22" s="9">
        <v>3849231.97</v>
      </c>
      <c r="D22" s="9">
        <v>0</v>
      </c>
      <c r="E22" s="9">
        <v>468359.82</v>
      </c>
      <c r="F22" s="10">
        <f t="shared" si="0"/>
        <v>3380872.1500000004</v>
      </c>
      <c r="G22" s="38">
        <f t="shared" si="1"/>
        <v>0.13853224825434465</v>
      </c>
    </row>
    <row r="23" spans="1:8" s="2" customFormat="1" ht="26.25" customHeight="1" thickBot="1">
      <c r="A23" s="34" t="s">
        <v>0</v>
      </c>
      <c r="B23" s="32"/>
      <c r="C23" s="33">
        <f>SUM(C9:C22)</f>
        <v>29608016.04</v>
      </c>
      <c r="D23" s="33">
        <f>SUM(D9:D22)</f>
        <v>366872.19999999995</v>
      </c>
      <c r="E23" s="33">
        <f>SUM(E9:E22)</f>
        <v>5169490.32</v>
      </c>
      <c r="F23" s="37">
        <f>SUM(F9:F22)</f>
        <v>24438525.72</v>
      </c>
      <c r="G23" s="39">
        <f t="shared" si="1"/>
        <v>0.21153036722544163</v>
      </c>
      <c r="H23" s="3"/>
    </row>
    <row r="24" spans="6:8" ht="18" customHeight="1">
      <c r="F24" s="35"/>
      <c r="H24" s="3"/>
    </row>
    <row r="25" ht="12.75" customHeight="1">
      <c r="H25" s="3"/>
    </row>
    <row r="26" ht="12.75" customHeight="1">
      <c r="H26" s="3"/>
    </row>
    <row r="27" ht="12.75" customHeight="1">
      <c r="H27" s="3"/>
    </row>
  </sheetData>
  <sheetProtection/>
  <mergeCells count="5">
    <mergeCell ref="A4:G4"/>
    <mergeCell ref="E1:G1"/>
    <mergeCell ref="D2:G2"/>
    <mergeCell ref="B3:G3"/>
    <mergeCell ref="E5:G5"/>
  </mergeCells>
  <printOptions/>
  <pageMargins left="0.5905511811023623" right="0.07874015748031496" top="0.35433070866141736" bottom="0.1968503937007874" header="0.3937007874015748" footer="0.11811023622047245"/>
  <pageSetup blackAndWhite="1" fitToHeight="7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Нюня</dc:creator>
  <cp:keywords/>
  <dc:description/>
  <cp:lastModifiedBy>Бухгалтер</cp:lastModifiedBy>
  <cp:lastPrinted>2021-12-26T17:27:16Z</cp:lastPrinted>
  <dcterms:created xsi:type="dcterms:W3CDTF">2012-11-15T07:25:29Z</dcterms:created>
  <dcterms:modified xsi:type="dcterms:W3CDTF">2023-07-27T07:25:09Z</dcterms:modified>
  <cp:category/>
  <cp:version/>
  <cp:contentType/>
  <cp:contentStatus/>
</cp:coreProperties>
</file>