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155"/>
  </bookViews>
  <sheets>
    <sheet name="Январь-март 2020;2021" sheetId="3" r:id="rId1"/>
    <sheet name="Лист1" sheetId="4" r:id="rId2"/>
  </sheets>
  <definedNames>
    <definedName name="_xlnm.Print_Titles" localSheetId="0">'Январь-март 2020;2021'!$3:$3</definedName>
  </definedNames>
  <calcPr calcId="144525"/>
</workbook>
</file>

<file path=xl/calcChain.xml><?xml version="1.0" encoding="utf-8"?>
<calcChain xmlns="http://schemas.openxmlformats.org/spreadsheetml/2006/main">
  <c r="C20" i="3" l="1"/>
  <c r="B20" i="3"/>
  <c r="D17" i="3" l="1"/>
  <c r="D18" i="3"/>
  <c r="D4" i="3"/>
  <c r="D15" i="3" l="1"/>
  <c r="D16" i="3" l="1"/>
  <c r="E16" i="3" s="1"/>
  <c r="D14" i="3"/>
  <c r="D13" i="3"/>
  <c r="E13" i="3" s="1"/>
  <c r="D12" i="3"/>
  <c r="E12" i="3" s="1"/>
  <c r="D11" i="3"/>
  <c r="E11" i="3" s="1"/>
  <c r="D10" i="3"/>
  <c r="E10" i="3" s="1"/>
  <c r="D9" i="3"/>
  <c r="E9" i="3" s="1"/>
  <c r="D8" i="3"/>
  <c r="D7" i="3"/>
  <c r="E7" i="3" s="1"/>
  <c r="D6" i="3"/>
  <c r="E6" i="3" s="1"/>
  <c r="D5" i="3"/>
  <c r="D20" i="3" l="1"/>
  <c r="E20" i="3" s="1"/>
  <c r="D19" i="3"/>
  <c r="E19" i="3" s="1"/>
</calcChain>
</file>

<file path=xl/sharedStrings.xml><?xml version="1.0" encoding="utf-8"?>
<sst xmlns="http://schemas.openxmlformats.org/spreadsheetml/2006/main" count="31" uniqueCount="25">
  <si>
    <t>Единица измерения: руб.</t>
  </si>
  <si>
    <t>Наименование показателя</t>
  </si>
  <si>
    <t>ВСЕГО РАСХОДОВ:</t>
  </si>
  <si>
    <t>Отклонение</t>
  </si>
  <si>
    <t>Процент отклонения,%</t>
  </si>
  <si>
    <t xml:space="preserve">   Муниципальная программа 6 "Благоустройство территории муниципального образования городское поселение Туманный» на 2019 - 2023 годы </t>
  </si>
  <si>
    <t xml:space="preserve">    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2019 - 2023 гг" </t>
  </si>
  <si>
    <t xml:space="preserve">    Муниципальная программа 5 "Развитие культуры в муниципальном образовании городское поселение  Туманный Кольского района» на 2019 - 2023 годы </t>
  </si>
  <si>
    <t xml:space="preserve">    Муниципальная программа 1 «Содержание, развитие и обслуживание сети автодорог общего пользования в г.п. Туманный Кольского района на 2019-2023 годы»</t>
  </si>
  <si>
    <t xml:space="preserve">    Муниципальная программа 3 «Ликвидация несанкционированных свалок на территории муниципального образования городское поселение Туманный на 2019-2023 годы»</t>
  </si>
  <si>
    <t>Муниципальная программа 7 " Жилищно-коммунальное хозяйство" на 2019-2023 годы</t>
  </si>
  <si>
    <t xml:space="preserve">    Муниципальная программа 8  "Развитие муниципального управления" на 2019-2023 годы</t>
  </si>
  <si>
    <t xml:space="preserve">   Муниципальная программа 9 "Повышение эффективности бюджетных расходов городского поселения Туманный Кольского района на 2019-2023годы"</t>
  </si>
  <si>
    <t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2019-2023 годы</t>
  </si>
  <si>
    <t xml:space="preserve">    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2019- 2023 годы"</t>
  </si>
  <si>
    <t xml:space="preserve">   Муниципальная программа 81. "Энергоэффективность и развитие энергетики муниципального образования город Оленегорск с подведомственной территорией"</t>
  </si>
  <si>
    <t xml:space="preserve">    Муниципальная программа 12 "Капитальный ремонт общего имущества в многоквартирных домах муниципального образования городское поселение Туманный Кольского района на 2019 – 2023 годы"</t>
  </si>
  <si>
    <t>Муниципальная программа 15 "Оплата коммунальных услуг и услуг по содержанию имущества в части пустующих муниципальных помещений городского поселения Туманный Кольского района на 2019-2023 годы"</t>
  </si>
  <si>
    <t>Муниципальная программа 16 "Профилактика правонарушений, противодействие терроризму и экстремизму на территории городского поселения Туманный" на 2019-2023 гг.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</si>
  <si>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2019-2023 годы»</t>
  </si>
  <si>
    <t>Непрограммная деятельность</t>
  </si>
  <si>
    <t>Ежеквартальные данные о расходах бюджета муниципального образования городское поселение Туманный Кольского района по муниципальным программам за отчетный период текущего финансового года в сравнении с соответствующим периодом прошлого года, январь-март 2021-2020г.</t>
  </si>
  <si>
    <t>Исполнено
январь - март
2020 года</t>
  </si>
  <si>
    <t>Исполнено
январь - март
2021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</si>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</sst>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8">
    <xf numFmtId="0" fontId="0" fillId="33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7" fillId="0" borderId="0">
      <alignment horizontal="center" wrapText="1"/>
    </xf>
    <xf numFmtId="0" fontId="27" fillId="0" borderId="0">
      <alignment horizontal="center"/>
    </xf>
    <xf numFmtId="0" fontId="26" fillId="0" borderId="12">
      <alignment horizontal="center" vertical="center" wrapText="1"/>
    </xf>
    <xf numFmtId="49" fontId="26" fillId="0" borderId="12">
      <alignment horizontal="center" vertical="top" shrinkToFit="1"/>
    </xf>
    <xf numFmtId="4" fontId="28" fillId="8" borderId="12">
      <alignment horizontal="right" vertical="top" shrinkToFit="1"/>
    </xf>
    <xf numFmtId="10" fontId="28" fillId="8" borderId="12">
      <alignment horizontal="right" vertical="top" shrinkToFit="1"/>
    </xf>
    <xf numFmtId="0" fontId="26" fillId="0" borderId="0">
      <alignment horizontal="left" wrapText="1"/>
    </xf>
    <xf numFmtId="0" fontId="28" fillId="0" borderId="12">
      <alignment vertical="top" wrapText="1"/>
    </xf>
    <xf numFmtId="4" fontId="28" fillId="35" borderId="12">
      <alignment horizontal="right" vertical="top" shrinkToFit="1"/>
    </xf>
    <xf numFmtId="10" fontId="28" fillId="35" borderId="12">
      <alignment horizontal="right" vertical="top" shrinkToFit="1"/>
    </xf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36" borderId="0"/>
    <xf numFmtId="0" fontId="26" fillId="0" borderId="0">
      <alignment wrapText="1"/>
    </xf>
    <xf numFmtId="0" fontId="26" fillId="0" borderId="0">
      <alignment horizontal="right"/>
    </xf>
    <xf numFmtId="0" fontId="26" fillId="36" borderId="13"/>
    <xf numFmtId="0" fontId="26" fillId="36" borderId="14"/>
    <xf numFmtId="49" fontId="26" fillId="0" borderId="12">
      <alignment horizontal="left" vertical="top" wrapText="1" indent="2"/>
    </xf>
    <xf numFmtId="4" fontId="26" fillId="0" borderId="12">
      <alignment horizontal="right" vertical="top" shrinkToFit="1"/>
    </xf>
    <xf numFmtId="10" fontId="26" fillId="0" borderId="12">
      <alignment horizontal="right" vertical="top" shrinkToFit="1"/>
    </xf>
    <xf numFmtId="0" fontId="26" fillId="36" borderId="14">
      <alignment shrinkToFit="1"/>
    </xf>
    <xf numFmtId="0" fontId="28" fillId="0" borderId="12">
      <alignment horizontal="left"/>
    </xf>
    <xf numFmtId="0" fontId="26" fillId="36" borderId="15"/>
    <xf numFmtId="0" fontId="26" fillId="36" borderId="14">
      <alignment horizontal="center"/>
    </xf>
    <xf numFmtId="0" fontId="26" fillId="36" borderId="15">
      <alignment horizontal="center"/>
    </xf>
    <xf numFmtId="0" fontId="26" fillId="36" borderId="14">
      <alignment horizontal="left"/>
    </xf>
    <xf numFmtId="0" fontId="26" fillId="36" borderId="15">
      <alignment horizontal="center"/>
    </xf>
    <xf numFmtId="0" fontId="26" fillId="36" borderId="15">
      <alignment horizontal="left"/>
    </xf>
    <xf numFmtId="0" fontId="26" fillId="36" borderId="14">
      <alignment horizontal="left"/>
    </xf>
    <xf numFmtId="0" fontId="26" fillId="36" borderId="14">
      <alignment horizontal="left"/>
    </xf>
    <xf numFmtId="4" fontId="31" fillId="35" borderId="12">
      <alignment horizontal="right" vertical="top" shrinkToFit="1"/>
    </xf>
    <xf numFmtId="4" fontId="31" fillId="35" borderId="12">
      <alignment horizontal="right" vertical="top" shrinkToFit="1"/>
    </xf>
  </cellStyleXfs>
  <cellXfs count="14">
    <xf numFmtId="0" fontId="20" fillId="33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/>
    </xf>
    <xf numFmtId="0" fontId="30" fillId="0" borderId="0" xfId="0" applyFont="1" applyFill="1"/>
    <xf numFmtId="4" fontId="30" fillId="0" borderId="0" xfId="0" applyNumberFormat="1" applyFont="1" applyFill="1"/>
    <xf numFmtId="0" fontId="30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 shrinkToFit="1"/>
    </xf>
    <xf numFmtId="4" fontId="24" fillId="34" borderId="10" xfId="0" applyNumberFormat="1" applyFont="1" applyFill="1" applyBorder="1" applyAlignment="1">
      <alignment horizontal="right" vertical="center" shrinkToFit="1"/>
    </xf>
  </cellXfs>
  <cellStyles count="118">
    <cellStyle name="20% - Акцент1" xfId="19" builtinId="30" customBuiltin="1"/>
    <cellStyle name="20% - Акцент1 2" xfId="45"/>
    <cellStyle name="20% - Акцент1 3" xfId="54"/>
    <cellStyle name="20% - Акцент1 4" xfId="70"/>
    <cellStyle name="20% - Акцент2" xfId="23" builtinId="34" customBuiltin="1"/>
    <cellStyle name="20% - Акцент2 2" xfId="48"/>
    <cellStyle name="20% - Акцент2 3" xfId="62"/>
    <cellStyle name="20% - Акцент2 4" xfId="72"/>
    <cellStyle name="20% - Акцент3" xfId="27" builtinId="38" customBuiltin="1"/>
    <cellStyle name="20% - Акцент3 2" xfId="52"/>
    <cellStyle name="20% - Акцент3 3" xfId="50"/>
    <cellStyle name="20% - Акцент3 4" xfId="74"/>
    <cellStyle name="20% - Акцент4" xfId="31" builtinId="42" customBuiltin="1"/>
    <cellStyle name="20% - Акцент4 2" xfId="55"/>
    <cellStyle name="20% - Акцент4 3" xfId="63"/>
    <cellStyle name="20% - Акцент4 4" xfId="76"/>
    <cellStyle name="20% - Акцент5" xfId="35" builtinId="46" customBuiltin="1"/>
    <cellStyle name="20% - Акцент5 2" xfId="57"/>
    <cellStyle name="20% - Акцент5 3" xfId="65"/>
    <cellStyle name="20% - Акцент5 4" xfId="78"/>
    <cellStyle name="20% - Акцент6" xfId="39" builtinId="50" customBuiltin="1"/>
    <cellStyle name="20% - Акцент6 2" xfId="60"/>
    <cellStyle name="20% - Акцент6 3" xfId="67"/>
    <cellStyle name="20% - Акцент6 4" xfId="80"/>
    <cellStyle name="40% - Акцент1" xfId="20" builtinId="31" customBuiltin="1"/>
    <cellStyle name="40% - Акцент1 2" xfId="46"/>
    <cellStyle name="40% - Акцент1 3" xfId="51"/>
    <cellStyle name="40% - Акцент1 4" xfId="71"/>
    <cellStyle name="40% - Акцент2" xfId="24" builtinId="35" customBuiltin="1"/>
    <cellStyle name="40% - Акцент2 2" xfId="49"/>
    <cellStyle name="40% - Акцент2 3" xfId="59"/>
    <cellStyle name="40% - Акцент2 4" xfId="73"/>
    <cellStyle name="40% - Акцент3" xfId="28" builtinId="39" customBuiltin="1"/>
    <cellStyle name="40% - Акцент3 2" xfId="53"/>
    <cellStyle name="40% - Акцент3 3" xfId="47"/>
    <cellStyle name="40% - Акцент3 4" xfId="75"/>
    <cellStyle name="40% - Акцент4" xfId="32" builtinId="43" customBuiltin="1"/>
    <cellStyle name="40% - Акцент4 2" xfId="56"/>
    <cellStyle name="40% - Акцент4 3" xfId="64"/>
    <cellStyle name="40% - Акцент4 4" xfId="77"/>
    <cellStyle name="40% - Акцент5" xfId="36" builtinId="47" customBuiltin="1"/>
    <cellStyle name="40% - Акцент5 2" xfId="58"/>
    <cellStyle name="40% - Акцент5 3" xfId="66"/>
    <cellStyle name="40% - Акцент5 4" xfId="79"/>
    <cellStyle name="40% - Акцент6" xfId="40" builtinId="51" customBuiltin="1"/>
    <cellStyle name="40% - Акцент6 2" xfId="61"/>
    <cellStyle name="40% - Акцент6 3" xfId="68"/>
    <cellStyle name="40% - Акцент6 4" xfId="8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93"/>
    <cellStyle name="col" xfId="94"/>
    <cellStyle name="style0" xfId="95"/>
    <cellStyle name="td" xfId="96"/>
    <cellStyle name="tr" xfId="97"/>
    <cellStyle name="xl21" xfId="98"/>
    <cellStyle name="xl22" xfId="99"/>
    <cellStyle name="xl23" xfId="82"/>
    <cellStyle name="xl24" xfId="83"/>
    <cellStyle name="xl25" xfId="84"/>
    <cellStyle name="xl26" xfId="100"/>
    <cellStyle name="xl27" xfId="101"/>
    <cellStyle name="xl28" xfId="85"/>
    <cellStyle name="xl29" xfId="102"/>
    <cellStyle name="xl30" xfId="103"/>
    <cellStyle name="xl31" xfId="86"/>
    <cellStyle name="xl32" xfId="104"/>
    <cellStyle name="xl33" xfId="105"/>
    <cellStyle name="xl34" xfId="106"/>
    <cellStyle name="xl35" xfId="107"/>
    <cellStyle name="xl36" xfId="87"/>
    <cellStyle name="xl37" xfId="88"/>
    <cellStyle name="xl38" xfId="108"/>
    <cellStyle name="xl39" xfId="89"/>
    <cellStyle name="xl40" xfId="90"/>
    <cellStyle name="xl41" xfId="91"/>
    <cellStyle name="xl42" xfId="92"/>
    <cellStyle name="xl43" xfId="109"/>
    <cellStyle name="xl44" xfId="110"/>
    <cellStyle name="xl44 2" xfId="111"/>
    <cellStyle name="xl44 3" xfId="115"/>
    <cellStyle name="xl44 4" xfId="114"/>
    <cellStyle name="xl45" xfId="112"/>
    <cellStyle name="xl46" xfId="113"/>
    <cellStyle name="xl63" xfId="116"/>
    <cellStyle name="xl64" xfId="11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49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/>
    <cellStyle name="Примечание 3" xfId="43"/>
    <cellStyle name="Примечание 4" xfId="69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pane ySplit="3" topLeftCell="A4" activePane="bottomLeft" state="frozen"/>
      <selection pane="bottomLeft" activeCell="G1" sqref="G1"/>
    </sheetView>
  </sheetViews>
  <sheetFormatPr defaultRowHeight="12.75" x14ac:dyDescent="0.2"/>
  <cols>
    <col min="1" max="1" width="58" style="1" customWidth="1"/>
    <col min="2" max="3" width="19.5703125" style="1" customWidth="1"/>
    <col min="4" max="5" width="18.5703125" style="1" customWidth="1"/>
    <col min="6" max="16384" width="9.140625" style="1"/>
  </cols>
  <sheetData>
    <row r="1" spans="1:5" ht="71.25" customHeight="1" x14ac:dyDescent="0.2">
      <c r="A1" s="11" t="s">
        <v>21</v>
      </c>
      <c r="B1" s="11"/>
      <c r="C1" s="11"/>
      <c r="D1" s="11"/>
      <c r="E1" s="11"/>
    </row>
    <row r="2" spans="1:5" x14ac:dyDescent="0.2">
      <c r="A2" s="3" t="s">
        <v>0</v>
      </c>
      <c r="B2" s="3"/>
      <c r="C2" s="3"/>
    </row>
    <row r="3" spans="1:5" ht="50.25" customHeight="1" x14ac:dyDescent="0.2">
      <c r="A3" s="4" t="s">
        <v>1</v>
      </c>
      <c r="B3" s="4" t="s">
        <v>22</v>
      </c>
      <c r="C3" s="4" t="s">
        <v>23</v>
      </c>
      <c r="D3" s="4" t="s">
        <v>3</v>
      </c>
      <c r="E3" s="5" t="s">
        <v>4</v>
      </c>
    </row>
    <row r="4" spans="1:5" ht="47.25" x14ac:dyDescent="0.2">
      <c r="A4" s="6" t="s">
        <v>8</v>
      </c>
      <c r="B4" s="12">
        <v>0</v>
      </c>
      <c r="C4" s="12">
        <v>0</v>
      </c>
      <c r="D4" s="12">
        <f>C4-B4</f>
        <v>0</v>
      </c>
      <c r="E4" s="12" t="s">
        <v>24</v>
      </c>
    </row>
    <row r="5" spans="1:5" ht="63" x14ac:dyDescent="0.2">
      <c r="A5" s="6" t="s">
        <v>9</v>
      </c>
      <c r="B5" s="12">
        <v>0</v>
      </c>
      <c r="C5" s="12">
        <v>0</v>
      </c>
      <c r="D5" s="12">
        <f t="shared" ref="D5:D20" si="0">C5-B5</f>
        <v>0</v>
      </c>
      <c r="E5" s="12" t="s">
        <v>24</v>
      </c>
    </row>
    <row r="6" spans="1:5" ht="78.75" x14ac:dyDescent="0.2">
      <c r="A6" s="6" t="s">
        <v>6</v>
      </c>
      <c r="B6" s="12">
        <v>299000</v>
      </c>
      <c r="C6" s="12">
        <v>0</v>
      </c>
      <c r="D6" s="12">
        <f t="shared" si="0"/>
        <v>-299000</v>
      </c>
      <c r="E6" s="12">
        <f t="shared" ref="E5:E19" si="1">D6/B6*100</f>
        <v>-100</v>
      </c>
    </row>
    <row r="7" spans="1:5" ht="47.25" x14ac:dyDescent="0.2">
      <c r="A7" s="6" t="s">
        <v>7</v>
      </c>
      <c r="B7" s="12">
        <v>518000</v>
      </c>
      <c r="C7" s="12">
        <v>625708</v>
      </c>
      <c r="D7" s="12">
        <f t="shared" si="0"/>
        <v>107708</v>
      </c>
      <c r="E7" s="12">
        <f t="shared" si="1"/>
        <v>20.793050193050195</v>
      </c>
    </row>
    <row r="8" spans="1:5" ht="47.25" x14ac:dyDescent="0.2">
      <c r="A8" s="6" t="s">
        <v>5</v>
      </c>
      <c r="B8" s="12">
        <v>0</v>
      </c>
      <c r="C8" s="12">
        <v>0</v>
      </c>
      <c r="D8" s="12">
        <f t="shared" si="0"/>
        <v>0</v>
      </c>
      <c r="E8" s="12" t="s">
        <v>24</v>
      </c>
    </row>
    <row r="9" spans="1:5" ht="37.5" customHeight="1" x14ac:dyDescent="0.2">
      <c r="A9" s="6" t="s">
        <v>10</v>
      </c>
      <c r="B9" s="12">
        <v>60000</v>
      </c>
      <c r="C9" s="12">
        <v>238000</v>
      </c>
      <c r="D9" s="12">
        <f t="shared" si="0"/>
        <v>178000</v>
      </c>
      <c r="E9" s="12">
        <f t="shared" si="1"/>
        <v>296.66666666666669</v>
      </c>
    </row>
    <row r="10" spans="1:5" ht="31.5" x14ac:dyDescent="0.2">
      <c r="A10" s="6" t="s">
        <v>11</v>
      </c>
      <c r="B10" s="12">
        <v>425330.6</v>
      </c>
      <c r="C10" s="12">
        <v>554620.31999999995</v>
      </c>
      <c r="D10" s="12">
        <f t="shared" si="0"/>
        <v>129289.71999999997</v>
      </c>
      <c r="E10" s="12">
        <f t="shared" si="1"/>
        <v>30.397464936686891</v>
      </c>
    </row>
    <row r="11" spans="1:5" ht="63" x14ac:dyDescent="0.2">
      <c r="A11" s="6" t="s">
        <v>12</v>
      </c>
      <c r="B11" s="12">
        <v>454912.52</v>
      </c>
      <c r="C11" s="12">
        <v>788138.23</v>
      </c>
      <c r="D11" s="12">
        <f t="shared" si="0"/>
        <v>333225.70999999996</v>
      </c>
      <c r="E11" s="12">
        <f t="shared" si="1"/>
        <v>73.250503195647369</v>
      </c>
    </row>
    <row r="12" spans="1:5" ht="63" x14ac:dyDescent="0.2">
      <c r="A12" s="6" t="s">
        <v>14</v>
      </c>
      <c r="B12" s="12">
        <v>101727.33</v>
      </c>
      <c r="C12" s="12">
        <v>0</v>
      </c>
      <c r="D12" s="12">
        <f t="shared" si="0"/>
        <v>-101727.33</v>
      </c>
      <c r="E12" s="12">
        <f t="shared" si="1"/>
        <v>-100</v>
      </c>
    </row>
    <row r="13" spans="1:5" ht="47.25" hidden="1" x14ac:dyDescent="0.2">
      <c r="A13" s="6" t="s">
        <v>15</v>
      </c>
      <c r="B13" s="12"/>
      <c r="C13" s="12"/>
      <c r="D13" s="12">
        <f t="shared" si="0"/>
        <v>0</v>
      </c>
      <c r="E13" s="12" t="e">
        <f t="shared" si="1"/>
        <v>#DIV/0!</v>
      </c>
    </row>
    <row r="14" spans="1:5" ht="63" x14ac:dyDescent="0.2">
      <c r="A14" s="6" t="s">
        <v>16</v>
      </c>
      <c r="B14" s="12">
        <v>0</v>
      </c>
      <c r="C14" s="12">
        <v>200904.66</v>
      </c>
      <c r="D14" s="12">
        <f t="shared" si="0"/>
        <v>200904.66</v>
      </c>
      <c r="E14" s="12" t="s">
        <v>24</v>
      </c>
    </row>
    <row r="15" spans="1:5" ht="63" x14ac:dyDescent="0.2">
      <c r="A15" s="6" t="s">
        <v>13</v>
      </c>
      <c r="B15" s="12">
        <v>0</v>
      </c>
      <c r="C15" s="12">
        <v>0</v>
      </c>
      <c r="D15" s="12">
        <f t="shared" si="0"/>
        <v>0</v>
      </c>
      <c r="E15" s="12" t="s">
        <v>24</v>
      </c>
    </row>
    <row r="16" spans="1:5" ht="83.25" customHeight="1" x14ac:dyDescent="0.2">
      <c r="A16" s="6" t="s">
        <v>17</v>
      </c>
      <c r="B16" s="12">
        <v>4052</v>
      </c>
      <c r="C16" s="12">
        <v>123057.41</v>
      </c>
      <c r="D16" s="12">
        <f t="shared" si="0"/>
        <v>119005.41</v>
      </c>
      <c r="E16" s="12">
        <f t="shared" si="1"/>
        <v>2936.9548371174728</v>
      </c>
    </row>
    <row r="17" spans="1:6" ht="66" customHeight="1" x14ac:dyDescent="0.2">
      <c r="A17" s="6" t="s">
        <v>18</v>
      </c>
      <c r="B17" s="12">
        <v>0</v>
      </c>
      <c r="C17" s="12">
        <v>0</v>
      </c>
      <c r="D17" s="12">
        <f>C17-B17</f>
        <v>0</v>
      </c>
      <c r="E17" s="12" t="s">
        <v>24</v>
      </c>
    </row>
    <row r="18" spans="1:6" ht="75.75" customHeight="1" x14ac:dyDescent="0.2">
      <c r="A18" s="6" t="s">
        <v>19</v>
      </c>
      <c r="B18" s="12">
        <v>0</v>
      </c>
      <c r="C18" s="12">
        <v>48276</v>
      </c>
      <c r="D18" s="12">
        <f t="shared" si="0"/>
        <v>48276</v>
      </c>
      <c r="E18" s="12" t="s">
        <v>24</v>
      </c>
    </row>
    <row r="19" spans="1:6" ht="25.5" customHeight="1" x14ac:dyDescent="0.2">
      <c r="A19" s="6" t="s">
        <v>20</v>
      </c>
      <c r="B19" s="12">
        <v>285980.55</v>
      </c>
      <c r="C19" s="12">
        <v>225209.79</v>
      </c>
      <c r="D19" s="12">
        <f t="shared" si="0"/>
        <v>-60770.75999999998</v>
      </c>
      <c r="E19" s="12">
        <f t="shared" si="1"/>
        <v>-21.249962628577357</v>
      </c>
    </row>
    <row r="20" spans="1:6" ht="15.75" x14ac:dyDescent="0.2">
      <c r="A20" s="7" t="s">
        <v>2</v>
      </c>
      <c r="B20" s="13">
        <f>SUM(B4:B19)</f>
        <v>2149003</v>
      </c>
      <c r="C20" s="13">
        <f>SUM(C4:C19)</f>
        <v>2803914.41</v>
      </c>
      <c r="D20" s="13">
        <f t="shared" si="0"/>
        <v>654911.41000000015</v>
      </c>
      <c r="E20" s="13">
        <f>D20/B20*100</f>
        <v>30.475127768551285</v>
      </c>
    </row>
    <row r="21" spans="1:6" ht="18.75" customHeight="1" x14ac:dyDescent="0.2">
      <c r="A21" s="2"/>
      <c r="B21" s="2"/>
      <c r="C21" s="2"/>
    </row>
    <row r="22" spans="1:6" ht="21" customHeight="1" x14ac:dyDescent="0.2"/>
    <row r="23" spans="1:6" ht="15" x14ac:dyDescent="0.25">
      <c r="A23" s="8"/>
      <c r="B23" s="8"/>
      <c r="C23" s="9"/>
      <c r="D23" s="9"/>
      <c r="E23" s="9"/>
      <c r="F23" s="9"/>
    </row>
    <row r="24" spans="1:6" ht="18" customHeight="1" x14ac:dyDescent="0.25">
      <c r="A24" s="10"/>
      <c r="B24" s="8"/>
      <c r="C24" s="8"/>
      <c r="D24" s="8"/>
      <c r="E24" s="8"/>
      <c r="F24" s="8"/>
    </row>
    <row r="25" spans="1:6" ht="15" x14ac:dyDescent="0.25">
      <c r="A25" s="8"/>
      <c r="B25" s="8"/>
      <c r="C25" s="8"/>
      <c r="D25" s="8"/>
      <c r="E25" s="8"/>
      <c r="F25" s="8"/>
    </row>
  </sheetData>
  <mergeCells count="1">
    <mergeCell ref="A1:E1"/>
  </mergeCells>
  <pageMargins left="0.78740157480314965" right="0.59055118110236227" top="0.59055118110236227" bottom="0.59055118110236227" header="0.39370078740157483" footer="0.3937007874015748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Январь-март 2020;2021</vt:lpstr>
      <vt:lpstr>Лист1</vt:lpstr>
      <vt:lpstr>'Январь-март 2020;2021'!Заголовки_для_печати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Коварская</dc:creator>
  <cp:lastModifiedBy>Admin</cp:lastModifiedBy>
  <cp:lastPrinted>2021-10-08T13:17:08Z</cp:lastPrinted>
  <dcterms:created xsi:type="dcterms:W3CDTF">2015-10-23T06:53:19Z</dcterms:created>
  <dcterms:modified xsi:type="dcterms:W3CDTF">2021-11-01T10:45:44Z</dcterms:modified>
</cp:coreProperties>
</file>